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Archipedia\Formulieren en stencils\Uitstel van betaling (COVID 19)\"/>
    </mc:Choice>
  </mc:AlternateContent>
  <xr:revisionPtr revIDLastSave="0" documentId="13_ncr:1_{75B94AB4-0EB3-43C5-B7A3-E0A531DDBBBE}" xr6:coauthVersionLast="45" xr6:coauthVersionMax="45" xr10:uidLastSave="{00000000-0000-0000-0000-000000000000}"/>
  <bookViews>
    <workbookView xWindow="-120" yWindow="-120" windowWidth="29040" windowHeight="15720" xr2:uid="{B3BE1419-4295-40DE-996E-E94A41AE875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 l="1"/>
  <c r="D22" i="1" s="1"/>
  <c r="B8" i="1"/>
  <c r="B22" i="1" l="1"/>
  <c r="C12" i="1"/>
  <c r="B12" i="1" s="1"/>
  <c r="B14" i="1" s="1"/>
  <c r="C22" i="1" s="1"/>
</calcChain>
</file>

<file path=xl/sharedStrings.xml><?xml version="1.0" encoding="utf-8"?>
<sst xmlns="http://schemas.openxmlformats.org/spreadsheetml/2006/main" count="25" uniqueCount="25">
  <si>
    <t>EUR</t>
  </si>
  <si>
    <t>Item</t>
  </si>
  <si>
    <t>Jaaromzet 2019</t>
  </si>
  <si>
    <t>Voorspelde omzet in Coronaperiode:</t>
  </si>
  <si>
    <t>Nacalculatie met UWV:</t>
  </si>
  <si>
    <t>Daadwerkelijke omzetdaling:</t>
  </si>
  <si>
    <t>Termijnvoorschot van UWV per maand:</t>
  </si>
  <si>
    <t>NOW-voorschot:</t>
  </si>
  <si>
    <t>Daadwerkelijke Coronaloonsom:</t>
  </si>
  <si>
    <t>Voorspelde Coronaperiode-omzetdaling:</t>
  </si>
  <si>
    <t>Kwalificerende Coronacrisis-loonsom:</t>
  </si>
  <si>
    <t xml:space="preserve">Archipel Tax Advice  |  070 - 221 1771  | www.archipeltaxadvice.nl </t>
  </si>
  <si>
    <t>NB: op het moment van publiceren van deze sheet is de wettelijke regeling nog niet vrijgegeven. Wij baseren deze vormberekening dan ook op de thans beschikbare en vooralsnog onofficiële informatie van de Rijksoverheid. Deze berekening moet zodoende een gevoel geven bij de uitwerking op uw bedrijf, maar dient geenszins als een inhoudelijk en/of specifiek advies. Kortom: ontleen hier geen vertrouwen of rechten aan, maar gebruik het gerust om gedachten te vormen tot de regeling zich opent. Wanneer u een specifieke aanvraag wil indiene, helpen wij u graag, op basis van objectieve gegevens en gepubliceerde wet- en regelgeving.</t>
  </si>
  <si>
    <t>Berekening: Het NOW-voorschot bedraagt 90% van (de Kwalificerende Coronacrisis-loonsom * de Voorspelde Coronaperiode-omzetdaling), voor zover de aldus voorspelde Coronacrisis-omzetdaling hoger is dan 20%</t>
  </si>
  <si>
    <r>
      <rPr>
        <b/>
        <sz val="9"/>
        <color rgb="FF47C4D9"/>
        <rFont val="Century Gothic"/>
        <family val="2"/>
      </rPr>
      <t>Vul in</t>
    </r>
    <r>
      <rPr>
        <sz val="9"/>
        <color theme="3" tint="0.39997558519241921"/>
        <rFont val="Century Gothic"/>
        <family val="2"/>
      </rPr>
      <t xml:space="preserve">: 3*130% van de genormaliseerde 'loonsom' van het concern (dus: gecorrigeerd voor zb de uitkering van gereserveerd vakantiegeld in januari) zoals die blijkt uit de aangifte loonbelasting (dus voor iedereen waarvoor loonheffing wordt ingehouden, zoals flexwerkers) over januari 2020, of november 2019 bij gebreke daarvan. Maximeer het loon hierbij op € 9.538 per werknemer en reken het loon van de DGA(s) niet mee. De opslag van 30% is een generieke opslag voor werkgeverslasten (zoals premies en vakantiegeld). </t>
    </r>
  </si>
  <si>
    <r>
      <rPr>
        <b/>
        <sz val="9"/>
        <color rgb="FF47C4D9"/>
        <rFont val="Century Gothic"/>
        <family val="2"/>
      </rPr>
      <t>Vul in</t>
    </r>
    <r>
      <rPr>
        <sz val="9"/>
        <color theme="3" tint="0.39997558519241921"/>
        <rFont val="Century Gothic"/>
        <family val="2"/>
      </rPr>
      <t>: de gelijk gedefinieerde omzet die u voorspelt voor de 'Coronaperiode': de driemaandsperiode die, in verband met een mogelijke bedrijfsspecifieke 'vertalingstijd' naar de omzetcijfers, naar keuze ingaat per 1 maart, 1 april of 1 mei 2020.</t>
    </r>
  </si>
  <si>
    <r>
      <rPr>
        <b/>
        <sz val="9"/>
        <color rgb="FF47C4D9"/>
        <rFont val="Century Gothic"/>
        <family val="2"/>
      </rPr>
      <t>Vul in</t>
    </r>
    <r>
      <rPr>
        <sz val="9"/>
        <color theme="3" tint="0.39997558519241921"/>
        <rFont val="Century Gothic"/>
        <family val="2"/>
      </rPr>
      <t>: de netto-jaaromzet (volgens de definitie van het jaarrekeningenrecht) van het concern over 2019</t>
    </r>
  </si>
  <si>
    <r>
      <rPr>
        <b/>
        <sz val="9"/>
        <color rgb="FF47C4D9"/>
        <rFont val="Century Gothic"/>
        <family val="2"/>
      </rPr>
      <t>Vul in</t>
    </r>
    <r>
      <rPr>
        <sz val="9"/>
        <color theme="3" tint="0.39997558519241921"/>
        <rFont val="Century Gothic"/>
        <family val="2"/>
      </rPr>
      <t>: de netto-omzet volgens het jaarrekeningenrecht die na afloop blijkt over de gekozen 'Coronaperiode'</t>
    </r>
  </si>
  <si>
    <t>Berekening: de daadwerkelijke omzet gedurende de gekozen Coronaperiode wordt afgezet tegen 1/4e van de Nettojaarwinst van 2019</t>
  </si>
  <si>
    <t>Het UWV betaalt u gedurende de Coronacrisis (vooralsnog maart - mei 2020) maandelijks 80% van het NOW-voorschot-maandbedrag, wat 1/3e is van het totale NOW-voorschot. Het eerste voorschot volgt binnen 2-4 weken van de indiening van de aanvraag.</t>
  </si>
  <si>
    <r>
      <rPr>
        <b/>
        <sz val="9"/>
        <color rgb="FF47C4D9"/>
        <rFont val="Century Gothic"/>
        <family val="2"/>
      </rPr>
      <t>Vul in</t>
    </r>
    <r>
      <rPr>
        <sz val="9"/>
        <color theme="3" tint="0.39997558519241921"/>
        <rFont val="Century Gothic"/>
        <family val="2"/>
      </rPr>
      <t xml:space="preserve">, in lijn met de methodiek van de voorspelde Coronaloonsom: 130% van de daadwerkelijke 'kwalificerende' en genormaliseerde loonsom in zoals die blijkt uit de aangfiten loonbelasting over maart april en mei 2020, waarbij het loon per werknemer dus weer wordt gemaximeerd op € 9538 en het loon van DGAs niet meetelt. Let op: indien u een werknemer om bedrijfseconomische reden hebt ontslagen in de periode, wordt het loon van die werknemer voor 150% in aanmerking genomen in de Kwalificerende Coronacrisis-loonsom en op die manier afgezet tegen de Daadwerkelijke Coronaloonsom. </t>
    </r>
  </si>
  <si>
    <t>Berekening: de voorspelde omzet over de gekozen 'Coronaperiode' wordt afgezet tegen 1/4e van de gebleken netto-jaaromzet over 2019. Een hieruit blijkende voorspelde omzetdaling wordt, zonder dat nadere onderbouwing hiervan noodzakelijk is, aan de Coronacrisis toegerekend en is daarmee subsidiabel onder de NOW.</t>
  </si>
  <si>
    <t>Binnen 24 weken na afloop van de gekozen Coronaperiode vindt een nacalculatie plaats met het UWV, waavoor in beginsel een accountantsverklaring is vereist en waarbij het verschil tussen (de feitelijke omzetdaling * de feitelijke loonsom) wordt afgezet tegen de reeds ontvangen voorschotten. Let op: het is nog niet duidelijk of de het gehele voorschot moet worden terugbetaald indien de feitelijke omzetdaling minder dan 20% bedraagt, dus houd hier wel rekening mee. Houd een passende administratie bij en bewaar deze 5 jaar.</t>
  </si>
  <si>
    <t>Daadwerkelijke omzet in de geselecteerde Coronaperiode:</t>
  </si>
  <si>
    <t>Nostradamusberekening 'Noodmaatregel overbrugging voor behoud van werkgelegenheid' (NOW) - 31 maart 2020 (regeling open vanaf 6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</si>
</sst>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 #,##0"/>
  </numFmts>
  <fonts count="9" x14ac:knownFonts="1">
    <font>
      <sz val="11"/>
      <color theme="1"/>
      <name val="Calibri"/>
      <family val="2"/>
      <scheme val="minor"/>
    </font>
    <font>
      <sz val="11"/>
      <color theme="1"/>
      <name val="Calibri"/>
      <family val="2"/>
      <scheme val="minor"/>
    </font>
    <font>
      <sz val="9"/>
      <color rgb="FF191348"/>
      <name val="Century Gothic"/>
      <family val="2"/>
    </font>
    <font>
      <sz val="9"/>
      <color theme="3" tint="0.39997558519241921"/>
      <name val="Century Gothic"/>
      <family val="2"/>
    </font>
    <font>
      <b/>
      <sz val="9"/>
      <color rgb="FFF2FAFB"/>
      <name val="Century Gothic"/>
      <family val="2"/>
    </font>
    <font>
      <sz val="11"/>
      <color rgb="FF191348"/>
      <name val="Century Gothic"/>
      <family val="2"/>
    </font>
    <font>
      <sz val="9"/>
      <color rgb="FF47C4D9"/>
      <name val="Century Gothic"/>
      <family val="2"/>
    </font>
    <font>
      <i/>
      <sz val="8"/>
      <color rgb="FF47C4D9"/>
      <name val="Century Gothic"/>
      <family val="2"/>
    </font>
    <font>
      <b/>
      <sz val="9"/>
      <color rgb="FF47C4D9"/>
      <name val="Century Gothic"/>
      <family val="2"/>
    </font>
  </fonts>
  <fills count="6">
    <fill>
      <patternFill patternType="none"/>
    </fill>
    <fill>
      <patternFill patternType="gray125"/>
    </fill>
    <fill>
      <patternFill patternType="solid">
        <fgColor rgb="FF47C4D9"/>
        <bgColor indexed="64"/>
      </patternFill>
    </fill>
    <fill>
      <patternFill patternType="solid">
        <fgColor rgb="FFBAE4ED"/>
        <bgColor indexed="64"/>
      </patternFill>
    </fill>
    <fill>
      <patternFill patternType="solid">
        <fgColor rgb="FFF2FAFB"/>
        <bgColor indexed="64"/>
      </patternFill>
    </fill>
    <fill>
      <patternFill patternType="solid">
        <fgColor rgb="FF191348"/>
        <bgColor indexed="64"/>
      </patternFill>
    </fill>
  </fills>
  <borders count="1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165" fontId="2" fillId="2" borderId="5" xfId="0" applyNumberFormat="1" applyFont="1" applyFill="1" applyBorder="1" applyProtection="1">
      <protection locked="0"/>
    </xf>
    <xf numFmtId="0" fontId="2" fillId="0" borderId="0" xfId="0" applyFont="1" applyProtection="1"/>
    <xf numFmtId="0" fontId="2" fillId="3" borderId="4" xfId="0" applyFont="1" applyFill="1" applyBorder="1" applyProtection="1"/>
    <xf numFmtId="165" fontId="4" fillId="5" borderId="3" xfId="0" applyNumberFormat="1" applyFont="1" applyFill="1" applyBorder="1" applyProtection="1"/>
    <xf numFmtId="164" fontId="2" fillId="0" borderId="0" xfId="0" applyNumberFormat="1" applyFont="1" applyProtection="1"/>
    <xf numFmtId="0" fontId="2" fillId="3" borderId="5" xfId="0" applyFont="1" applyFill="1" applyBorder="1" applyProtection="1"/>
    <xf numFmtId="0" fontId="2" fillId="0" borderId="0" xfId="0" applyFont="1" applyAlignment="1" applyProtection="1"/>
    <xf numFmtId="9" fontId="2" fillId="3" borderId="5" xfId="0" applyNumberFormat="1" applyFont="1" applyFill="1" applyBorder="1" applyProtection="1"/>
    <xf numFmtId="165" fontId="2" fillId="3" borderId="3" xfId="0" applyNumberFormat="1" applyFont="1" applyFill="1" applyBorder="1" applyProtection="1"/>
    <xf numFmtId="0" fontId="2" fillId="0" borderId="0" xfId="0" applyNumberFormat="1" applyFont="1" applyProtection="1"/>
    <xf numFmtId="9" fontId="2" fillId="3" borderId="5" xfId="1" applyFont="1" applyFill="1" applyBorder="1" applyProtection="1"/>
    <xf numFmtId="0" fontId="5" fillId="0" borderId="0" xfId="0" applyFont="1" applyAlignment="1" applyProtection="1">
      <alignment horizontal="center"/>
    </xf>
    <xf numFmtId="0" fontId="6" fillId="0" borderId="0" xfId="0" applyFont="1" applyAlignment="1" applyProtection="1">
      <alignment horizontal="center"/>
    </xf>
    <xf numFmtId="0" fontId="4" fillId="5" borderId="3" xfId="0" applyFont="1" applyFill="1" applyBorder="1" applyAlignment="1" applyProtection="1">
      <alignment horizontal="center"/>
    </xf>
    <xf numFmtId="164" fontId="4" fillId="5" borderId="3" xfId="0" applyNumberFormat="1" applyFont="1" applyFill="1" applyBorder="1" applyAlignment="1" applyProtection="1">
      <alignment horizontal="center"/>
    </xf>
    <xf numFmtId="0" fontId="7" fillId="4" borderId="7" xfId="0" applyFont="1" applyFill="1" applyBorder="1" applyAlignment="1" applyProtection="1">
      <alignment horizontal="center" wrapText="1"/>
    </xf>
    <xf numFmtId="0" fontId="3" fillId="4" borderId="2" xfId="0" applyFont="1" applyFill="1" applyBorder="1" applyAlignment="1" applyProtection="1">
      <alignment horizontal="left" wrapText="1"/>
    </xf>
    <xf numFmtId="0" fontId="3" fillId="4" borderId="6" xfId="0" applyFont="1" applyFill="1" applyBorder="1" applyAlignment="1" applyProtection="1">
      <alignment horizontal="left" wrapText="1"/>
    </xf>
    <xf numFmtId="0" fontId="3" fillId="4" borderId="8" xfId="0" applyFont="1" applyFill="1" applyBorder="1" applyAlignment="1" applyProtection="1">
      <alignment horizontal="left" wrapText="1"/>
    </xf>
    <xf numFmtId="0" fontId="3" fillId="4" borderId="9" xfId="0" applyFont="1" applyFill="1" applyBorder="1" applyAlignment="1" applyProtection="1">
      <alignment horizontal="left" wrapText="1"/>
    </xf>
    <xf numFmtId="0" fontId="2" fillId="0" borderId="0" xfId="0" applyFont="1" applyAlignment="1" applyProtection="1">
      <alignment horizontal="center"/>
    </xf>
    <xf numFmtId="0" fontId="2" fillId="0" borderId="1" xfId="0" applyFont="1" applyBorder="1" applyAlignment="1" applyProtection="1">
      <alignment horizontal="center"/>
    </xf>
  </cellXfs>
  <cellStyles count="2">
    <cellStyle name="Procent" xfId="1" builtinId="5"/>
    <cellStyle name="Standaard" xfId="0" builtinId="0"/>
  </cellStyles>
  <dxfs count="0"/>
  <tableStyles count="0" defaultTableStyle="TableStyleMedium2" defaultPivotStyle="PivotStyleLight16"/>
  <colors>
    <mruColors>
      <color rgb="FF47C4D9"/>
      <color rgb="FFF2FAFB"/>
      <color rgb="FFBAE4ED"/>
      <color rgb="FF191348"/>
      <color rgb="FFCF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rchipeltaxadvice.n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38100</xdr:rowOff>
    </xdr:from>
    <xdr:to>
      <xdr:col>4</xdr:col>
      <xdr:colOff>30451</xdr:colOff>
      <xdr:row>2</xdr:row>
      <xdr:rowOff>57150</xdr:rowOff>
    </xdr:to>
    <xdr:pic>
      <xdr:nvPicPr>
        <xdr:cNvPr id="3" name="Afbeelding 2">
          <a:hlinkClick xmlns:r="http://schemas.openxmlformats.org/officeDocument/2006/relationships" r:id="rId1"/>
          <a:extLst>
            <a:ext uri="{FF2B5EF4-FFF2-40B4-BE49-F238E27FC236}">
              <a16:creationId xmlns:a16="http://schemas.microsoft.com/office/drawing/2014/main" id="{BEF69422-8143-49C4-9853-6A0B1F655E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05624" y="38100"/>
          <a:ext cx="1240127" cy="4762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8870-C59B-4515-B017-B9B6BC7B4BF0}">
  <sheetPr>
    <pageSetUpPr fitToPage="1"/>
  </sheetPr>
  <dimension ref="A1:D24"/>
  <sheetViews>
    <sheetView tabSelected="1" workbookViewId="0">
      <selection activeCell="H16" sqref="H16"/>
    </sheetView>
  </sheetViews>
  <sheetFormatPr defaultRowHeight="14.25" x14ac:dyDescent="0.3"/>
  <cols>
    <col min="1" max="1" width="157.7109375" style="2" customWidth="1"/>
    <col min="2" max="2" width="18.5703125" style="2" customWidth="1"/>
    <col min="3" max="4" width="16" style="2" hidden="1" customWidth="1"/>
    <col min="5" max="16384" width="9.140625" style="2"/>
  </cols>
  <sheetData>
    <row r="1" spans="1:4" ht="20.25" customHeight="1" x14ac:dyDescent="0.3">
      <c r="A1" s="12" t="s">
        <v>24</v>
      </c>
      <c r="B1" s="21"/>
    </row>
    <row r="2" spans="1:4" ht="15.75" customHeight="1" x14ac:dyDescent="0.3">
      <c r="A2" s="13" t="s">
        <v>11</v>
      </c>
      <c r="B2" s="22"/>
    </row>
    <row r="3" spans="1:4" x14ac:dyDescent="0.3">
      <c r="A3" s="14" t="s">
        <v>1</v>
      </c>
      <c r="B3" s="15" t="s">
        <v>0</v>
      </c>
    </row>
    <row r="4" spans="1:4" x14ac:dyDescent="0.3">
      <c r="A4" s="6" t="s">
        <v>2</v>
      </c>
      <c r="B4" s="1">
        <v>0</v>
      </c>
    </row>
    <row r="5" spans="1:4" x14ac:dyDescent="0.3">
      <c r="A5" s="17" t="s">
        <v>16</v>
      </c>
      <c r="B5" s="18"/>
    </row>
    <row r="6" spans="1:4" x14ac:dyDescent="0.3">
      <c r="A6" s="6" t="s">
        <v>3</v>
      </c>
      <c r="B6" s="1">
        <v>0</v>
      </c>
    </row>
    <row r="7" spans="1:4" ht="28.5" customHeight="1" x14ac:dyDescent="0.3">
      <c r="A7" s="17" t="s">
        <v>15</v>
      </c>
      <c r="B7" s="18"/>
    </row>
    <row r="8" spans="1:4" x14ac:dyDescent="0.3">
      <c r="A8" s="6" t="s">
        <v>9</v>
      </c>
      <c r="B8" s="11" t="e">
        <f>1-B6/(B4/4)</f>
        <v>#DIV/0!</v>
      </c>
    </row>
    <row r="9" spans="1:4" ht="27" customHeight="1" x14ac:dyDescent="0.3">
      <c r="A9" s="17" t="s">
        <v>21</v>
      </c>
      <c r="B9" s="18"/>
    </row>
    <row r="10" spans="1:4" x14ac:dyDescent="0.3">
      <c r="A10" s="6" t="s">
        <v>10</v>
      </c>
      <c r="B10" s="1">
        <v>0</v>
      </c>
    </row>
    <row r="11" spans="1:4" ht="44.25" customHeight="1" x14ac:dyDescent="0.3">
      <c r="A11" s="17" t="s">
        <v>14</v>
      </c>
      <c r="B11" s="18"/>
    </row>
    <row r="12" spans="1:4" x14ac:dyDescent="0.3">
      <c r="A12" s="6" t="s">
        <v>7</v>
      </c>
      <c r="B12" s="9" t="e">
        <f>IF(B8&gt;19.9999%,C12,D12)</f>
        <v>#DIV/0!</v>
      </c>
      <c r="C12" s="10" t="e">
        <f>B8*B10*90%</f>
        <v>#DIV/0!</v>
      </c>
      <c r="D12" s="2">
        <v>0</v>
      </c>
    </row>
    <row r="13" spans="1:4" ht="30" customHeight="1" x14ac:dyDescent="0.3">
      <c r="A13" s="17" t="s">
        <v>13</v>
      </c>
      <c r="B13" s="18"/>
    </row>
    <row r="14" spans="1:4" x14ac:dyDescent="0.3">
      <c r="A14" s="6" t="s">
        <v>6</v>
      </c>
      <c r="B14" s="4" t="e">
        <f>(B12*80%)/3</f>
        <v>#DIV/0!</v>
      </c>
    </row>
    <row r="15" spans="1:4" ht="28.5" customHeight="1" x14ac:dyDescent="0.3">
      <c r="A15" s="17" t="s">
        <v>19</v>
      </c>
      <c r="B15" s="18"/>
    </row>
    <row r="16" spans="1:4" x14ac:dyDescent="0.3">
      <c r="A16" s="6" t="s">
        <v>23</v>
      </c>
      <c r="B16" s="1">
        <v>0</v>
      </c>
    </row>
    <row r="17" spans="1:4" s="7" customFormat="1" ht="15" customHeight="1" x14ac:dyDescent="0.3">
      <c r="A17" s="17" t="s">
        <v>17</v>
      </c>
      <c r="B17" s="18"/>
    </row>
    <row r="18" spans="1:4" x14ac:dyDescent="0.3">
      <c r="A18" s="6" t="s">
        <v>5</v>
      </c>
      <c r="B18" s="8" t="e">
        <f>1-B16/(B4/4)</f>
        <v>#DIV/0!</v>
      </c>
    </row>
    <row r="19" spans="1:4" ht="17.25" customHeight="1" x14ac:dyDescent="0.3">
      <c r="A19" s="17" t="s">
        <v>18</v>
      </c>
      <c r="B19" s="18"/>
    </row>
    <row r="20" spans="1:4" x14ac:dyDescent="0.3">
      <c r="A20" s="6" t="s">
        <v>8</v>
      </c>
      <c r="B20" s="1">
        <v>0</v>
      </c>
    </row>
    <row r="21" spans="1:4" ht="44.25" customHeight="1" x14ac:dyDescent="0.3">
      <c r="A21" s="17" t="s">
        <v>20</v>
      </c>
      <c r="B21" s="18"/>
    </row>
    <row r="22" spans="1:4" x14ac:dyDescent="0.3">
      <c r="A22" s="3" t="s">
        <v>4</v>
      </c>
      <c r="B22" s="4" t="e">
        <f>IF(B18&gt;19.9999%,(D22-(B14*3)),-C22)</f>
        <v>#DIV/0!</v>
      </c>
      <c r="C22" s="5" t="e">
        <f>B14*3</f>
        <v>#DIV/0!</v>
      </c>
      <c r="D22" s="5" t="e">
        <f>B20*B18*90%</f>
        <v>#DIV/0!</v>
      </c>
    </row>
    <row r="23" spans="1:4" ht="45.75" customHeight="1" x14ac:dyDescent="0.3">
      <c r="A23" s="19" t="s">
        <v>22</v>
      </c>
      <c r="B23" s="20"/>
    </row>
    <row r="24" spans="1:4" ht="42.75" customHeight="1" x14ac:dyDescent="0.3">
      <c r="A24" s="16" t="s">
        <v>12</v>
      </c>
      <c r="B24" s="16"/>
    </row>
  </sheetData>
  <sheetProtection algorithmName="SHA-512" hashValue="h2FoiJaC+BoDL3iL/79KceDfaibtGd+TkQBEzi7Baw+Gl2uwHW1EjaLuh+PR1yI8QTgUZvlS1Ngt4u1QJlHLnw==" saltValue="BDA3wjgCUb65LB7zCbUHyg==" spinCount="100000" sheet="1" objects="1" scenarios="1"/>
  <mergeCells count="12">
    <mergeCell ref="B1:B2"/>
    <mergeCell ref="A24:B24"/>
    <mergeCell ref="A5:B5"/>
    <mergeCell ref="A11:B11"/>
    <mergeCell ref="A7:B7"/>
    <mergeCell ref="A9:B9"/>
    <mergeCell ref="A13:B13"/>
    <mergeCell ref="A15:B15"/>
    <mergeCell ref="A17:B17"/>
    <mergeCell ref="A19:B19"/>
    <mergeCell ref="A21:B21"/>
    <mergeCell ref="A23:B23"/>
  </mergeCells>
  <pageMargins left="0.25" right="0.25"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 Jorissen</dc:creator>
  <cp:lastModifiedBy>Bas Jorissen</cp:lastModifiedBy>
  <cp:lastPrinted>2020-03-31T16:19:22Z</cp:lastPrinted>
  <dcterms:created xsi:type="dcterms:W3CDTF">2020-03-31T13:24:18Z</dcterms:created>
  <dcterms:modified xsi:type="dcterms:W3CDTF">2020-03-31T16:20:06Z</dcterms:modified>
</cp:coreProperties>
</file>